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2" i="1"/>
  <c r="F22"/>
  <c r="D22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</calcChain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<sst xmlns="http://schemas.openxmlformats.org/spreadsheetml/2006/main" count="30" uniqueCount="29">
  <si>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</si>
  <si>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</si>
  <si>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</si>
  <si>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</si>
  <si>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</si>
  <si>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</si>
  <si>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15/14</t>
  </si>
  <si>
    <t>Industrias Cárnicas</t>
  </si>
  <si>
    <t>Transformación de Pescado</t>
  </si>
  <si>
    <t xml:space="preserve">Conservas de Frutas y Hortalizas  </t>
  </si>
  <si>
    <t>Grasas y Aceites (Veg.y Anim.)</t>
  </si>
  <si>
    <t>Industrias Lácteas</t>
  </si>
  <si>
    <t>Productos Molinería</t>
  </si>
  <si>
    <t>Pan, Pastelería, Pastas alimenticias</t>
  </si>
  <si>
    <t>Azúcar, Chocolate y Confitería</t>
  </si>
  <si>
    <t>Otros Productos Diversos (1)</t>
  </si>
  <si>
    <t>Productos Alimentación Animal</t>
  </si>
  <si>
    <t>Vinos</t>
  </si>
  <si>
    <t>Otras Bebidas Alcohólicas (2)</t>
  </si>
  <si>
    <t xml:space="preserve">Aguas y Bebidas Analcohólicas </t>
  </si>
  <si>
    <t>TOTAL INDUSTRIA ALIMENTACIÓN</t>
  </si>
  <si>
    <t>Fuente: Directorio Central de Empresas 2015 del I.N.E.</t>
  </si>
  <si>
    <t>Los datos por subsectores de actividad están referidos a CNAE-2009</t>
  </si>
  <si>
    <r>
      <t>(1)</t>
    </r>
    <r>
      <rPr>
        <sz val="10"/>
        <rFont val="Arial"/>
        <family val="2"/>
      </rPr>
      <t xml:space="preserve"> Incluye los Subsectores de :</t>
    </r>
  </si>
  <si>
    <t>1083 a 1089</t>
  </si>
  <si>
    <t>Otros productos diversos</t>
  </si>
  <si>
    <r>
      <t>(2)</t>
    </r>
    <r>
      <rPr>
        <sz val="10"/>
        <rFont val="Arial"/>
        <family val="2"/>
      </rPr>
      <t xml:space="preserve"> Incluye los Subsectores de :</t>
    </r>
  </si>
  <si>
    <t>1101,1103,1105,1106</t>
  </si>
  <si>
    <t>Otras bebidas alcohólicas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</si>
</sst>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  <numFmt numFmtId="170" formatCode="_-* #,##0.00\ [$€]_-;\-* #,##0.00\ [$€]_-;_-* &quot;-&quot;??\ [$€]_-;_-@_-"/>
    <numFmt numFmtId="171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171" fontId="3" fillId="0" borderId="14">
      <alignment horizontal="right"/>
    </xf>
  </cellStyleXfs>
  <cellXfs count="5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" fillId="0" borderId="8" xfId="1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 applyProtection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165" fontId="3" fillId="0" borderId="11" xfId="1" applyNumberFormat="1" applyFont="1" applyBorder="1" applyAlignment="1">
      <alignment horizontal="right" vertical="center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/>
    <xf numFmtId="168" fontId="3" fillId="3" borderId="11" xfId="0" applyNumberFormat="1" applyFont="1" applyFill="1" applyBorder="1" applyAlignment="1" applyProtection="1">
      <alignment horizontal="right"/>
    </xf>
    <xf numFmtId="49" fontId="5" fillId="0" borderId="6" xfId="0" applyNumberFormat="1" applyFont="1" applyFill="1" applyBorder="1" applyAlignment="1">
      <alignment horizontal="left"/>
    </xf>
    <xf numFmtId="168" fontId="5" fillId="3" borderId="12" xfId="0" applyNumberFormat="1" applyFont="1" applyFill="1" applyBorder="1" applyAlignment="1" applyProtection="1">
      <alignment horizontal="right"/>
    </xf>
    <xf numFmtId="166" fontId="5" fillId="3" borderId="12" xfId="0" applyNumberFormat="1" applyFont="1" applyFill="1" applyBorder="1" applyAlignment="1" applyProtection="1">
      <alignment horizontal="right"/>
    </xf>
    <xf numFmtId="166" fontId="5" fillId="3" borderId="13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left"/>
    </xf>
    <xf numFmtId="164" fontId="5" fillId="0" borderId="9" xfId="0" quotePrefix="1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53200185093E-2"/>
          <c:y val="0.28384279475982693"/>
          <c:w val="0.90503961611216288"/>
          <c:h val="0.48471615720524153"/>
        </c:manualLayout>
      </c:layout>
      <c:barChart>
        <c:barDir val="col"/>
        <c:grouping val="clustered"/>
        <c:ser>
          <c:idx val="0"/>
          <c:order val="0"/>
          <c:tx>
            <c:strRef>
              <c:f>'16.3.1'!$B$7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'16.3.1'!$B$8:$B$20</c:f>
              <c:numCache>
                <c:formatCode>#,##0\ \ </c:formatCode>
                <c:ptCount val="13"/>
                <c:pt idx="0">
                  <c:v>3926</c:v>
                </c:pt>
                <c:pt idx="1">
                  <c:v>656</c:v>
                </c:pt>
                <c:pt idx="2">
                  <c:v>1353</c:v>
                </c:pt>
                <c:pt idx="3">
                  <c:v>1605</c:v>
                </c:pt>
                <c:pt idx="4">
                  <c:v>1536</c:v>
                </c:pt>
                <c:pt idx="5">
                  <c:v>492</c:v>
                </c:pt>
                <c:pt idx="6">
                  <c:v>10314</c:v>
                </c:pt>
                <c:pt idx="7">
                  <c:v>714</c:v>
                </c:pt>
                <c:pt idx="8">
                  <c:v>1897</c:v>
                </c:pt>
                <c:pt idx="9">
                  <c:v>812</c:v>
                </c:pt>
                <c:pt idx="10">
                  <c:v>4047</c:v>
                </c:pt>
                <c:pt idx="11">
                  <c:v>701</c:v>
                </c:pt>
                <c:pt idx="12">
                  <c:v>319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'16.3.1'!$C$8:$C$20</c:f>
              <c:numCache>
                <c:formatCode>#,##0\ \ </c:formatCode>
                <c:ptCount val="13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694</c:v>
                </c:pt>
                <c:pt idx="8">
                  <c:v>1911</c:v>
                </c:pt>
                <c:pt idx="9">
                  <c:v>798</c:v>
                </c:pt>
                <c:pt idx="10">
                  <c:v>4052</c:v>
                </c:pt>
                <c:pt idx="11">
                  <c:v>766</c:v>
                </c:pt>
                <c:pt idx="12">
                  <c:v>304</c:v>
                </c:pt>
              </c:numCache>
            </c:numRef>
          </c:val>
        </c:ser>
        <c:axId val="169827328"/>
        <c:axId val="169874944"/>
      </c:barChart>
      <c:catAx>
        <c:axId val="16982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74944"/>
        <c:crosses val="autoZero"/>
        <c:auto val="1"/>
        <c:lblAlgn val="ctr"/>
        <c:lblOffset val="100"/>
        <c:tickLblSkip val="2"/>
        <c:tickMarkSkip val="1"/>
      </c:catAx>
      <c:valAx>
        <c:axId val="169874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2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64"/>
          <c:y val="3.1180400890868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069"/>
        </c:manualLayout>
      </c:layout>
      <c:barChart>
        <c:barDir val="col"/>
        <c:grouping val="clustered"/>
        <c:ser>
          <c:idx val="0"/>
          <c:order val="0"/>
          <c:tx>
            <c:strRef>
              <c:f>'16.3.1'!$E$7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'16.3.1'!$E$8:$E$20</c:f>
              <c:numCache>
                <c:formatCode>#,##0\ \ </c:formatCode>
                <c:ptCount val="13"/>
                <c:pt idx="0">
                  <c:v>4604</c:v>
                </c:pt>
                <c:pt idx="1">
                  <c:v>811</c:v>
                </c:pt>
                <c:pt idx="2">
                  <c:v>1648</c:v>
                </c:pt>
                <c:pt idx="3">
                  <c:v>1837</c:v>
                </c:pt>
                <c:pt idx="4">
                  <c:v>1792</c:v>
                </c:pt>
                <c:pt idx="5">
                  <c:v>541</c:v>
                </c:pt>
                <c:pt idx="6">
                  <c:v>11681</c:v>
                </c:pt>
                <c:pt idx="7">
                  <c:v>842</c:v>
                </c:pt>
                <c:pt idx="8">
                  <c:v>2311</c:v>
                </c:pt>
                <c:pt idx="9">
                  <c:v>1037</c:v>
                </c:pt>
                <c:pt idx="10">
                  <c:v>4783</c:v>
                </c:pt>
                <c:pt idx="11">
                  <c:v>896</c:v>
                </c:pt>
                <c:pt idx="12">
                  <c:v>410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'16.3.1'!$F$8:$F$20</c:f>
              <c:numCache>
                <c:formatCode>#,##0\ \ </c:formatCode>
                <c:ptCount val="13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846</c:v>
                </c:pt>
                <c:pt idx="8">
                  <c:v>2286</c:v>
                </c:pt>
                <c:pt idx="9">
                  <c:v>1053</c:v>
                </c:pt>
                <c:pt idx="10">
                  <c:v>4747</c:v>
                </c:pt>
                <c:pt idx="11">
                  <c:v>827</c:v>
                </c:pt>
                <c:pt idx="12">
                  <c:v>430</c:v>
                </c:pt>
              </c:numCache>
            </c:numRef>
          </c:val>
        </c:ser>
        <c:axId val="170589184"/>
        <c:axId val="226127872"/>
      </c:barChart>
      <c:catAx>
        <c:axId val="17058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127872"/>
        <c:crosses val="autoZero"/>
        <c:auto val="1"/>
        <c:lblAlgn val="ctr"/>
        <c:lblOffset val="100"/>
        <c:tickLblSkip val="1"/>
        <c:tickMarkSkip val="1"/>
      </c:catAx>
      <c:valAx>
        <c:axId val="226127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58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4"/>
          <c:y val="0.19599109131403167"/>
          <c:w val="0.10298368651107152"/>
          <c:h val="5.567928730512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topLeftCell="A4" zoomScale="75" zoomScaleNormal="75" zoomScaleSheetLayoutView="75" workbookViewId="0">
      <selection activeCell="C19" sqref="C19"/>
    </sheetView>
  </sheetViews>
  <sheetFormatPr baseColWidth="10" defaultRowHeight="12.75"/>
  <cols>
    <col min="1" max="1" width="74.140625" style="5" customWidth="1"/>
    <col min="2" max="2" width="18.42578125" style="17" customWidth="1"/>
    <col min="3" max="7" width="12.7109375" style="17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10" ht="33" customHeight="1" thickBot="1">
      <c r="A7" s="14"/>
      <c r="B7" s="15">
        <v>2014</v>
      </c>
      <c r="C7" s="15">
        <v>2015</v>
      </c>
      <c r="D7" s="16" t="s">
        <v>6</v>
      </c>
      <c r="E7" s="15">
        <v>2014</v>
      </c>
      <c r="F7" s="15">
        <v>2015</v>
      </c>
      <c r="G7" s="16" t="s">
        <v>6</v>
      </c>
      <c r="H7" s="17"/>
      <c r="I7" s="18"/>
    </row>
    <row r="8" spans="1:10" ht="25.5" customHeight="1">
      <c r="A8" s="19" t="s">
        <v>7</v>
      </c>
      <c r="B8" s="20">
        <v>3926</v>
      </c>
      <c r="C8" s="20">
        <v>3868</v>
      </c>
      <c r="D8" s="21">
        <f>((C8-B8)/B8)*100</f>
        <v>-1.4773306164034641</v>
      </c>
      <c r="E8" s="20">
        <v>4604</v>
      </c>
      <c r="F8" s="20">
        <v>4654</v>
      </c>
      <c r="G8" s="22">
        <f>((F8-E8)/E8)*100</f>
        <v>1.0860121633362294</v>
      </c>
      <c r="I8" s="23"/>
    </row>
    <row r="9" spans="1:10" ht="12.75" customHeight="1">
      <c r="A9" s="24" t="s">
        <v>8</v>
      </c>
      <c r="B9" s="25">
        <v>656</v>
      </c>
      <c r="C9" s="25">
        <v>625</v>
      </c>
      <c r="D9" s="26">
        <f t="shared" ref="D9:D20" si="0">((C9-B9)/B9)*100</f>
        <v>-4.725609756097561</v>
      </c>
      <c r="E9" s="25">
        <v>811</v>
      </c>
      <c r="F9" s="25">
        <v>838</v>
      </c>
      <c r="G9" s="27">
        <f t="shared" ref="G9:G20" si="1">((F9-E9)/E9)*100</f>
        <v>3.3292231812577064</v>
      </c>
      <c r="I9" s="18"/>
    </row>
    <row r="10" spans="1:10" ht="12.75" customHeight="1">
      <c r="A10" s="24" t="s">
        <v>9</v>
      </c>
      <c r="B10" s="25">
        <v>1353</v>
      </c>
      <c r="C10" s="25">
        <v>1373</v>
      </c>
      <c r="D10" s="26">
        <f t="shared" si="0"/>
        <v>1.4781966001478197</v>
      </c>
      <c r="E10" s="25">
        <v>1648</v>
      </c>
      <c r="F10" s="25">
        <v>1633</v>
      </c>
      <c r="G10" s="27">
        <f t="shared" si="1"/>
        <v>-0.91019417475728148</v>
      </c>
      <c r="I10" s="23"/>
    </row>
    <row r="11" spans="1:10" ht="12.75" customHeight="1">
      <c r="A11" s="24" t="s">
        <v>10</v>
      </c>
      <c r="B11" s="25">
        <v>1605</v>
      </c>
      <c r="C11" s="25">
        <v>1599</v>
      </c>
      <c r="D11" s="26">
        <f t="shared" si="0"/>
        <v>-0.37383177570093462</v>
      </c>
      <c r="E11" s="25">
        <v>1837</v>
      </c>
      <c r="F11" s="25">
        <v>1845</v>
      </c>
      <c r="G11" s="27">
        <f t="shared" si="1"/>
        <v>0.43549265106151336</v>
      </c>
      <c r="I11" s="18"/>
    </row>
    <row r="12" spans="1:10" ht="12.75" customHeight="1">
      <c r="A12" s="24" t="s">
        <v>11</v>
      </c>
      <c r="B12" s="25">
        <v>1536</v>
      </c>
      <c r="C12" s="25">
        <v>1559</v>
      </c>
      <c r="D12" s="26">
        <f t="shared" si="0"/>
        <v>1.4973958333333335</v>
      </c>
      <c r="E12" s="25">
        <v>1792</v>
      </c>
      <c r="F12" s="25">
        <v>1759</v>
      </c>
      <c r="G12" s="27">
        <f t="shared" si="1"/>
        <v>-1.8415178571428572</v>
      </c>
      <c r="I12" s="23"/>
    </row>
    <row r="13" spans="1:10" ht="12.75" customHeight="1">
      <c r="A13" s="24" t="s">
        <v>12</v>
      </c>
      <c r="B13" s="25">
        <v>492</v>
      </c>
      <c r="C13" s="25">
        <v>457</v>
      </c>
      <c r="D13" s="26">
        <f t="shared" si="0"/>
        <v>-7.1138211382113816</v>
      </c>
      <c r="E13" s="25">
        <v>541</v>
      </c>
      <c r="F13" s="25">
        <v>583</v>
      </c>
      <c r="G13" s="27">
        <f t="shared" si="1"/>
        <v>7.763401109057301</v>
      </c>
      <c r="I13" s="18"/>
    </row>
    <row r="14" spans="1:10" ht="12.75" customHeight="1">
      <c r="A14" s="24" t="s">
        <v>13</v>
      </c>
      <c r="B14" s="25">
        <v>10314</v>
      </c>
      <c r="C14" s="25">
        <v>10272</v>
      </c>
      <c r="D14" s="26">
        <f t="shared" si="0"/>
        <v>-0.40721349621873182</v>
      </c>
      <c r="E14" s="25">
        <v>11681</v>
      </c>
      <c r="F14" s="25">
        <v>11662</v>
      </c>
      <c r="G14" s="27">
        <f t="shared" si="1"/>
        <v>-0.16265730673743686</v>
      </c>
      <c r="I14" s="18"/>
    </row>
    <row r="15" spans="1:10" ht="12.75" customHeight="1">
      <c r="A15" s="24" t="s">
        <v>14</v>
      </c>
      <c r="B15" s="25">
        <v>714</v>
      </c>
      <c r="C15" s="25">
        <v>694</v>
      </c>
      <c r="D15" s="26">
        <f t="shared" si="0"/>
        <v>-2.801120448179272</v>
      </c>
      <c r="E15" s="25">
        <v>842</v>
      </c>
      <c r="F15" s="25">
        <v>846</v>
      </c>
      <c r="G15" s="27">
        <f t="shared" si="1"/>
        <v>0.47505938242280288</v>
      </c>
      <c r="I15" s="23"/>
    </row>
    <row r="16" spans="1:10" ht="12.75" customHeight="1">
      <c r="A16" s="24" t="s">
        <v>15</v>
      </c>
      <c r="B16" s="25">
        <v>1897</v>
      </c>
      <c r="C16" s="25">
        <v>1911</v>
      </c>
      <c r="D16" s="26">
        <f t="shared" si="0"/>
        <v>0.73800738007380073</v>
      </c>
      <c r="E16" s="25">
        <v>2311</v>
      </c>
      <c r="F16" s="25">
        <v>2286</v>
      </c>
      <c r="G16" s="27">
        <f t="shared" si="1"/>
        <v>-1.0817827780181739</v>
      </c>
      <c r="I16" s="18"/>
    </row>
    <row r="17" spans="1:9" ht="12.75" customHeight="1">
      <c r="A17" s="24" t="s">
        <v>16</v>
      </c>
      <c r="B17" s="25">
        <v>812</v>
      </c>
      <c r="C17" s="25">
        <v>798</v>
      </c>
      <c r="D17" s="26">
        <f t="shared" si="0"/>
        <v>-1.7241379310344827</v>
      </c>
      <c r="E17" s="25">
        <v>1037</v>
      </c>
      <c r="F17" s="25">
        <v>1053</v>
      </c>
      <c r="G17" s="27">
        <f t="shared" si="1"/>
        <v>1.5429122468659595</v>
      </c>
      <c r="I17" s="18"/>
    </row>
    <row r="18" spans="1:9" ht="12.75" customHeight="1">
      <c r="A18" s="24" t="s">
        <v>17</v>
      </c>
      <c r="B18" s="25">
        <v>4047</v>
      </c>
      <c r="C18" s="25">
        <v>4052</v>
      </c>
      <c r="D18" s="26">
        <f t="shared" si="0"/>
        <v>0.1235483073881888</v>
      </c>
      <c r="E18" s="25">
        <v>4783</v>
      </c>
      <c r="F18" s="25">
        <v>4747</v>
      </c>
      <c r="G18" s="27">
        <f t="shared" si="1"/>
        <v>-0.752665690988919</v>
      </c>
      <c r="I18" s="18"/>
    </row>
    <row r="19" spans="1:9" ht="12.75" customHeight="1">
      <c r="A19" s="24" t="s">
        <v>18</v>
      </c>
      <c r="B19" s="25">
        <v>701</v>
      </c>
      <c r="C19" s="25">
        <v>766</v>
      </c>
      <c r="D19" s="26">
        <f t="shared" si="0"/>
        <v>9.2724679029957215</v>
      </c>
      <c r="E19" s="25">
        <v>896</v>
      </c>
      <c r="F19" s="25">
        <v>827</v>
      </c>
      <c r="G19" s="27">
        <f t="shared" si="1"/>
        <v>-7.7008928571428577</v>
      </c>
      <c r="I19" s="18"/>
    </row>
    <row r="20" spans="1:9" ht="12.75" customHeight="1">
      <c r="A20" s="24" t="s">
        <v>19</v>
      </c>
      <c r="B20" s="25">
        <v>319</v>
      </c>
      <c r="C20" s="25">
        <v>304</v>
      </c>
      <c r="D20" s="26">
        <f t="shared" si="0"/>
        <v>-4.7021943573667713</v>
      </c>
      <c r="E20" s="25">
        <v>410</v>
      </c>
      <c r="F20" s="25">
        <v>430</v>
      </c>
      <c r="G20" s="27">
        <f t="shared" si="1"/>
        <v>4.8780487804878048</v>
      </c>
      <c r="I20" s="18"/>
    </row>
    <row r="21" spans="1:9" ht="12.75" customHeight="1">
      <c r="A21" s="28"/>
      <c r="B21" s="29"/>
      <c r="C21" s="29"/>
      <c r="D21" s="26"/>
      <c r="E21" s="29"/>
      <c r="F21" s="29"/>
      <c r="G21" s="27"/>
      <c r="I21" s="18"/>
    </row>
    <row r="22" spans="1:9" ht="19.5" customHeight="1" thickBot="1">
      <c r="A22" s="30" t="s">
        <v>20</v>
      </c>
      <c r="B22" s="31">
        <v>28372</v>
      </c>
      <c r="C22" s="31">
        <v>28278</v>
      </c>
      <c r="D22" s="32">
        <f>((C22-B22)/B22)*100</f>
        <v>-0.33131256168053008</v>
      </c>
      <c r="E22" s="31">
        <v>33193</v>
      </c>
      <c r="F22" s="31">
        <f>SUM(F8:F20)</f>
        <v>33163</v>
      </c>
      <c r="G22" s="33">
        <f>((F22-E22)/E22)*100</f>
        <v>-9.0380501913053954E-2</v>
      </c>
      <c r="I22" s="18"/>
    </row>
    <row r="23" spans="1:9" ht="19.5" customHeight="1">
      <c r="A23" s="34" t="s">
        <v>21</v>
      </c>
      <c r="B23" s="35"/>
      <c r="C23" s="35"/>
      <c r="D23" s="35"/>
      <c r="E23" s="35"/>
      <c r="F23" s="35"/>
      <c r="G23" s="36"/>
      <c r="I23" s="37"/>
    </row>
    <row r="24" spans="1:9" ht="12.75" customHeight="1">
      <c r="A24" s="38" t="s">
        <v>22</v>
      </c>
      <c r="B24" s="18"/>
      <c r="C24" s="18"/>
      <c r="D24" s="39"/>
      <c r="E24" s="18"/>
      <c r="F24" s="18"/>
      <c r="G24" s="39"/>
      <c r="I24" s="3"/>
    </row>
    <row r="25" spans="1:9" ht="12.75" customHeight="1">
      <c r="A25" s="40"/>
      <c r="B25" s="41"/>
      <c r="C25" s="41"/>
      <c r="D25" s="41"/>
      <c r="E25" s="41"/>
      <c r="I25" s="3"/>
    </row>
    <row r="26" spans="1:9" ht="12.75" customHeight="1">
      <c r="A26" s="42" t="s">
        <v>23</v>
      </c>
      <c r="B26" s="43" t="s">
        <v>24</v>
      </c>
      <c r="C26" s="44" t="s">
        <v>25</v>
      </c>
      <c r="D26" s="44"/>
      <c r="E26" s="43"/>
      <c r="F26" s="45"/>
      <c r="G26" s="5"/>
      <c r="I26" s="3"/>
    </row>
    <row r="27" spans="1:9" ht="12.75" customHeight="1">
      <c r="A27" s="42" t="s">
        <v>26</v>
      </c>
      <c r="B27" s="45" t="s">
        <v>27</v>
      </c>
      <c r="C27" s="46" t="s">
        <v>28</v>
      </c>
      <c r="D27" s="46"/>
      <c r="E27" s="45"/>
      <c r="F27" s="47"/>
      <c r="G27" s="47"/>
      <c r="I27" s="3"/>
    </row>
    <row r="28" spans="1:9" ht="12.75" customHeight="1">
      <c r="A28" s="40"/>
      <c r="B28" s="41"/>
      <c r="C28" s="48"/>
      <c r="D28" s="48"/>
      <c r="E28" s="48"/>
      <c r="F28" s="48"/>
      <c r="G28" s="47"/>
    </row>
    <row r="29" spans="1:9" ht="12.75" customHeight="1">
      <c r="A29" s="40"/>
      <c r="B29" s="49"/>
      <c r="C29" s="49"/>
      <c r="D29" s="45"/>
      <c r="E29" s="45"/>
      <c r="F29" s="47"/>
      <c r="G29" s="47"/>
    </row>
    <row r="30" spans="1:9" ht="12.75" customHeight="1">
      <c r="A30" s="40"/>
      <c r="B30" s="43"/>
      <c r="C30" s="50"/>
      <c r="D30" s="50"/>
      <c r="E30" s="50"/>
      <c r="F30" s="50"/>
      <c r="G30" s="50"/>
    </row>
    <row r="31" spans="1:9" ht="12.75" customHeight="1">
      <c r="A31" s="40"/>
      <c r="B31" s="18"/>
      <c r="C31" s="18"/>
      <c r="D31" s="18"/>
      <c r="E31" s="18"/>
      <c r="F31" s="47"/>
      <c r="G31" s="47"/>
    </row>
    <row r="32" spans="1:9" ht="12.75" customHeight="1">
      <c r="A32" s="42"/>
      <c r="B32" s="49"/>
      <c r="C32" s="49"/>
      <c r="D32" s="45"/>
      <c r="E32" s="45"/>
      <c r="F32" s="47"/>
      <c r="G32" s="47"/>
    </row>
    <row r="33" spans="1:8" ht="12.75" customHeight="1">
      <c r="A33" s="40"/>
      <c r="B33" s="49"/>
      <c r="C33" s="49"/>
      <c r="D33" s="45"/>
      <c r="E33" s="45"/>
      <c r="F33" s="47"/>
      <c r="G33" s="47"/>
    </row>
    <row r="34" spans="1:8" ht="12.75" customHeight="1">
      <c r="A34" s="40"/>
      <c r="B34" s="41"/>
      <c r="C34" s="51"/>
      <c r="D34" s="51"/>
      <c r="E34" s="51"/>
      <c r="F34" s="51"/>
      <c r="G34" s="47"/>
      <c r="H34" s="52"/>
    </row>
    <row r="35" spans="1:8" ht="12.75" customHeight="1">
      <c r="A35" s="53"/>
      <c r="B35" s="45"/>
      <c r="C35" s="45"/>
      <c r="F35" s="47"/>
      <c r="G35" s="47"/>
      <c r="H35" s="52"/>
    </row>
    <row r="38" spans="1:8">
      <c r="A38" s="54"/>
    </row>
  </sheetData>
  <mergeCells count="10">
    <mergeCell ref="C26:D26"/>
    <mergeCell ref="C27:D27"/>
    <mergeCell ref="C30:G30"/>
    <mergeCell ref="C34:F34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16.3.1</vt:lpstr>
      <vt:lpstr>'16.3.1'!Área_de_impresión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2016-05-25T16:05:00Z</dcterms:created>
  <dcterms:modified xsi:type="dcterms:W3CDTF">2016-05-25T16:05:01Z</dcterms:modified>
</cp:coreProperties>
</file>